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42651d60360155/Documents/BRC Area 10/Flu Vac/"/>
    </mc:Choice>
  </mc:AlternateContent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17" i="1" l="1"/>
  <c r="M16" i="1" s="1"/>
  <c r="J14" i="1"/>
  <c r="M13" i="1" s="1"/>
  <c r="L17" i="1"/>
  <c r="K17" i="1"/>
  <c r="L14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Bacon</author>
  </authors>
  <commentList>
    <comment ref="P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David Bacon: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<sst xmlns="http://schemas.openxmlformats.org/spreadsheetml/2006/main" count="36" uniqueCount="27">
  <si>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</si>
  <si>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</si>
  <si>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</si>
  <si>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</si>
  <si>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</si>
  <si>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</si>
  <si>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</si>
  <si>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</si>
  <si>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</si>
  <si>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</si>
  <si>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</si>
  <si>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</si>
  <si>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</si>
  <si>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</si>
  <si>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</si>
  <si>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</si>
  <si>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</si>
  <si>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</si>
  <si>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</si>
  <si>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</si>
  <si>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</si>
  <si>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</si>
  <si>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</si>
  <si>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</si>
  <si>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If primary injections were made BEFORE 1 January 2013</t>
  </si>
  <si>
    <t>If primary injections were made AFTER 1 January 2013</t>
  </si>
  <si>
    <t>1 January 2013 have been made within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</si>
</sst>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10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0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11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11" fillId="9" borderId="0" xfId="0" applyFont="1" applyFill="1" applyBorder="1" applyProtection="1"/>
    <xf numFmtId="14" fontId="1" fillId="2" borderId="0" xfId="0" applyNumberFormat="1" applyFont="1" applyFill="1" applyBorder="1"/>
    <xf numFmtId="0" fontId="9" fillId="6" borderId="1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zoomScaleNormal="100" workbookViewId="0">
      <selection activeCell="G6" sqref="G6:L6"/>
    </sheetView>
  </sheetViews>
  <sheetFormatPr defaultRowHeight="12.75" x14ac:dyDescent="0.2"/>
  <cols>
    <col min="3" max="3" width="6.7109375" customWidth="1"/>
    <col min="5" max="5" width="6.85546875" customWidth="1"/>
    <col min="6" max="6" width="9" customWidth="1"/>
    <col min="7" max="7" width="13" customWidth="1"/>
    <col min="8" max="8" width="1.7109375" customWidth="1"/>
    <col min="9" max="9" width="11" customWidth="1"/>
    <col min="10" max="10" width="5.140625" customWidth="1"/>
    <col min="11" max="11" width="10.42578125" bestFit="1" customWidth="1"/>
    <col min="12" max="12" width="10.140625" bestFit="1" customWidth="1"/>
    <col min="13" max="13" width="10.42578125" customWidth="1"/>
    <col min="14" max="14" width="17.7109375" customWidth="1"/>
  </cols>
  <sheetData>
    <row r="1" spans="1:2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 x14ac:dyDescent="0.2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8" x14ac:dyDescent="0.25">
      <c r="A5" s="30"/>
      <c r="B5" s="30"/>
      <c r="C5" s="30"/>
      <c r="D5" s="8"/>
      <c r="E5" s="1"/>
      <c r="F5" s="1"/>
      <c r="G5" s="61" t="s">
        <v>19</v>
      </c>
      <c r="H5" s="62"/>
      <c r="I5" s="62"/>
      <c r="J5" s="62"/>
      <c r="K5" s="62"/>
      <c r="L5" s="63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8" x14ac:dyDescent="0.25">
      <c r="A6" s="30"/>
      <c r="B6" s="30"/>
      <c r="C6" s="30"/>
      <c r="D6" s="8"/>
      <c r="E6" s="1"/>
      <c r="F6" s="1"/>
      <c r="G6" s="61">
        <v>2018</v>
      </c>
      <c r="H6" s="62"/>
      <c r="I6" s="62"/>
      <c r="J6" s="62"/>
      <c r="K6" s="62"/>
      <c r="L6" s="63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 x14ac:dyDescent="0.2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 x14ac:dyDescent="0.2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 x14ac:dyDescent="0.2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 x14ac:dyDescent="0.2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 x14ac:dyDescent="0.2">
      <c r="A11" s="30"/>
      <c r="B11" s="30"/>
      <c r="C11" s="30"/>
      <c r="D11" s="8"/>
      <c r="E11" s="1"/>
      <c r="F11" s="1"/>
      <c r="G11" s="38" t="s">
        <v>0</v>
      </c>
      <c r="H11" s="3"/>
      <c r="I11" s="47">
        <v>42092</v>
      </c>
      <c r="J11" s="60"/>
      <c r="K11" s="1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 x14ac:dyDescent="0.2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 x14ac:dyDescent="0.2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4" t="str">
        <f>IF(J14&gt;=N13,IF(J14&lt;=N14,"Correct","Wrong"))</f>
        <v>Correct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 x14ac:dyDescent="0.2">
      <c r="A14" s="30"/>
      <c r="B14" s="30"/>
      <c r="C14" s="30"/>
      <c r="D14" s="8"/>
      <c r="E14" s="1"/>
      <c r="F14" s="1"/>
      <c r="G14" s="38" t="s">
        <v>1</v>
      </c>
      <c r="H14" s="3"/>
      <c r="I14" s="48">
        <v>42113</v>
      </c>
      <c r="J14" s="41">
        <f>SUM(I14-I11)</f>
        <v>21</v>
      </c>
      <c r="K14" s="28">
        <f>I11+21</f>
        <v>42113</v>
      </c>
      <c r="L14" s="40">
        <f>I11+92</f>
        <v>42184</v>
      </c>
      <c r="M14" s="65"/>
      <c r="N14" s="43">
        <v>92</v>
      </c>
      <c r="O14" s="30"/>
      <c r="P14" s="30"/>
      <c r="Q14" s="30"/>
      <c r="R14" s="30"/>
      <c r="S14" s="30"/>
      <c r="T14" s="30"/>
      <c r="U14" s="30"/>
    </row>
    <row r="15" spans="1:21" x14ac:dyDescent="0.2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 x14ac:dyDescent="0.2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6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 x14ac:dyDescent="0.2">
      <c r="A17" s="30"/>
      <c r="B17" s="30"/>
      <c r="C17" s="30"/>
      <c r="D17" s="8"/>
      <c r="E17" s="1"/>
      <c r="F17" s="1"/>
      <c r="G17" s="38" t="s">
        <v>2</v>
      </c>
      <c r="H17" s="1"/>
      <c r="I17" s="49">
        <v>42282</v>
      </c>
      <c r="J17" s="41">
        <f>SUM(I17-I14)</f>
        <v>169</v>
      </c>
      <c r="K17" s="25">
        <f>I14+150</f>
        <v>42263</v>
      </c>
      <c r="L17" s="26">
        <f>I14+215</f>
        <v>42328</v>
      </c>
      <c r="M17" s="65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 x14ac:dyDescent="0.2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 x14ac:dyDescent="0.2">
      <c r="A19" s="30"/>
      <c r="B19" s="30"/>
      <c r="C19" s="30"/>
      <c r="D19" s="18" t="s">
        <v>24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 x14ac:dyDescent="0.2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 x14ac:dyDescent="0.2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 x14ac:dyDescent="0.2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 x14ac:dyDescent="0.2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 x14ac:dyDescent="0.2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 x14ac:dyDescent="0.2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 x14ac:dyDescent="0.2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 x14ac:dyDescent="0.2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 x14ac:dyDescent="0.2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 x14ac:dyDescent="0.2">
      <c r="A29" s="30"/>
      <c r="B29" s="30"/>
      <c r="C29" s="30"/>
      <c r="D29" s="10"/>
      <c r="E29" s="2" t="s">
        <v>26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 x14ac:dyDescent="0.2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 x14ac:dyDescent="0.2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 x14ac:dyDescent="0.2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 x14ac:dyDescent="0.2">
      <c r="A33" s="30"/>
      <c r="B33" s="30"/>
      <c r="C33" s="30"/>
      <c r="D33" s="18" t="s">
        <v>25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 x14ac:dyDescent="0.2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 x14ac:dyDescent="0.2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 x14ac:dyDescent="0.2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 x14ac:dyDescent="0.2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 x14ac:dyDescent="0.2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 x14ac:dyDescent="0.2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 x14ac:dyDescent="0.2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 x14ac:dyDescent="0.2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 x14ac:dyDescent="0.2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 x14ac:dyDescent="0.2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 x14ac:dyDescent="0.2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 x14ac:dyDescent="0.2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5" thickBot="1" x14ac:dyDescent="0.25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Jo Cocker</cp:lastModifiedBy>
  <dcterms:created xsi:type="dcterms:W3CDTF">2009-06-17T09:07:11Z</dcterms:created>
  <dcterms:modified xsi:type="dcterms:W3CDTF">2018-01-16T14:32:59Z</dcterms:modified>
</cp:coreProperties>
</file>